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</sheets>
  <definedNames/>
  <calcPr fullCalcOnLoad="1"/>
</workbook>
</file>

<file path=xl/sharedStrings.xml><?xml version="1.0" encoding="utf-8"?>
<sst xmlns="http://schemas.openxmlformats.org/spreadsheetml/2006/main" count="155" uniqueCount="98">
  <si>
    <t>cestovné</t>
  </si>
  <si>
    <t>hodiny</t>
  </si>
  <si>
    <t>út</t>
  </si>
  <si>
    <t>730 -1130</t>
  </si>
  <si>
    <t xml:space="preserve"> 2 počitače, kabely</t>
  </si>
  <si>
    <t>ne</t>
  </si>
  <si>
    <t>kabely Hranice</t>
  </si>
  <si>
    <t>čt</t>
  </si>
  <si>
    <t>1300 - 2000</t>
  </si>
  <si>
    <t>kabely sit natažení</t>
  </si>
  <si>
    <t>st</t>
  </si>
  <si>
    <t>1815</t>
  </si>
  <si>
    <t>školení</t>
  </si>
  <si>
    <t>pá</t>
  </si>
  <si>
    <t>2200</t>
  </si>
  <si>
    <t>pa</t>
  </si>
  <si>
    <t>1430 1830</t>
  </si>
  <si>
    <t>oprava pošta</t>
  </si>
  <si>
    <t>so</t>
  </si>
  <si>
    <t>1930 2130</t>
  </si>
  <si>
    <t>tiskárna Hranice</t>
  </si>
  <si>
    <t>915 1800</t>
  </si>
  <si>
    <t>instalace sitě ze Zrubkem</t>
  </si>
  <si>
    <t>1230-2100</t>
  </si>
  <si>
    <t>tiskarna instalace netiskla</t>
  </si>
  <si>
    <t>15 00 -20 30</t>
  </si>
  <si>
    <t>13 00 -22 00</t>
  </si>
  <si>
    <t>8 45 - 24 00</t>
  </si>
  <si>
    <t>kabel k sitovce</t>
  </si>
  <si>
    <t>13 00 - 20 00</t>
  </si>
  <si>
    <t>ut</t>
  </si>
  <si>
    <t>20 00 - 20 20</t>
  </si>
  <si>
    <t>15 00 - 1 30</t>
  </si>
  <si>
    <t xml:space="preserve"> </t>
  </si>
  <si>
    <t>Zrůbek</t>
  </si>
  <si>
    <t>11 00 - 23 30</t>
  </si>
  <si>
    <t>po</t>
  </si>
  <si>
    <t>14 00 - 1 30</t>
  </si>
  <si>
    <t>12 30 - 19 00</t>
  </si>
  <si>
    <t>14 00 - 18 30</t>
  </si>
  <si>
    <t>14 30 -  18 00</t>
  </si>
  <si>
    <t>z přerova</t>
  </si>
  <si>
    <t>18 00 - 21 00</t>
  </si>
  <si>
    <t>do Hranic pro počítač</t>
  </si>
  <si>
    <t>11 30 - 24 00</t>
  </si>
  <si>
    <t>stěhovani</t>
  </si>
  <si>
    <t>6 30 - 20  00</t>
  </si>
  <si>
    <t>pračka</t>
  </si>
  <si>
    <t>13 00 - 22 00</t>
  </si>
  <si>
    <t>počítač stěhování okna</t>
  </si>
  <si>
    <t>14 00 22 30</t>
  </si>
  <si>
    <t>13 30 - 23 30</t>
  </si>
  <si>
    <t>13 00 - 14 30</t>
  </si>
  <si>
    <t>nemocnice</t>
  </si>
  <si>
    <t>12 00 - 1 30</t>
  </si>
  <si>
    <t>7 00 - 16 30</t>
  </si>
  <si>
    <t>16 30  - 21 00</t>
  </si>
  <si>
    <t>Notebook do hranic a instalace</t>
  </si>
  <si>
    <t>J. Prašivka</t>
  </si>
  <si>
    <t>17 00 -19 30</t>
  </si>
  <si>
    <t>hranice  špatný počítač</t>
  </si>
  <si>
    <t>1 30 -19 00</t>
  </si>
  <si>
    <t>olomouc opravený počítače</t>
  </si>
  <si>
    <t>13 00 -22 30</t>
  </si>
  <si>
    <t>olomouc počítače do opravy</t>
  </si>
  <si>
    <t>15 00 -22 00</t>
  </si>
  <si>
    <t>opravený počítač</t>
  </si>
  <si>
    <t>14 00 -19 30</t>
  </si>
  <si>
    <t>zaloha servru….</t>
  </si>
  <si>
    <t>12 00 -19 30</t>
  </si>
  <si>
    <t>Zdroje založní</t>
  </si>
  <si>
    <t>13 00 -</t>
  </si>
  <si>
    <t>15 00 -22 30</t>
  </si>
  <si>
    <t>instalace nového počítače, uprava servru, odvoz ke Zrubkovi,  pocucha disku</t>
  </si>
  <si>
    <t>7 00 -14 00</t>
  </si>
  <si>
    <t>olomouc opravený server, nastavení složek přístupových práv</t>
  </si>
  <si>
    <t>16 00 -22 00</t>
  </si>
  <si>
    <t>oprava sitě,, odvoz počítače ke zrubkovi špatná karta sitová</t>
  </si>
  <si>
    <t>15 00 - 17 00</t>
  </si>
  <si>
    <t>oprava počítače zaheslení</t>
  </si>
  <si>
    <t>170 myš</t>
  </si>
  <si>
    <t>orpava počítače, nešel spustit,zprovoznění sitovky pro stroj na dalším počítačí</t>
  </si>
  <si>
    <t>oprava profilu servru, zaloha, instalace nového počítače doma</t>
  </si>
  <si>
    <t>oprava serveru, odvoz ke Zrůbkovi</t>
  </si>
  <si>
    <t>opravený server, nastavení profilů, záloha, aktualizace počítačů</t>
  </si>
  <si>
    <t>Instalace sitovky, dozorce, nastavení mailu</t>
  </si>
  <si>
    <t>doprava servru opravenoho, pokus o zprovoznění sítovky, dovoz želaza kladiva</t>
  </si>
  <si>
    <t>dovoz kladiv do valmezu</t>
  </si>
  <si>
    <t>100kč/h    clkem 2100 Kč</t>
  </si>
  <si>
    <t>Celkem</t>
  </si>
  <si>
    <t>Starý počítač</t>
  </si>
  <si>
    <t>radek</t>
  </si>
  <si>
    <t>aktualizace antiviru, oprava sítě</t>
  </si>
  <si>
    <t>aktualizace antiviru, nastavení logminu  a D.</t>
  </si>
  <si>
    <t>odvoz počítače VTOU z dolní kanceláře, padly hardisk</t>
  </si>
  <si>
    <t xml:space="preserve">odvoz opraveného počítače VTOU, </t>
  </si>
  <si>
    <t>Tiskarna</t>
  </si>
  <si>
    <t>NB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</si>
</sst>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&quot;. &quot;mmmm\ yyyy"/>
    <numFmt numFmtId="165" formatCode="_-* #,##0.00\ _K_č_-;\-* #,##0.00\ _K_č_-;_-* \-??\ _K_č_-;_-@_-"/>
    <numFmt numFmtId="166" formatCode="_-* #,##0.00&quot; Kč&quot;_-;\-* #,##0.00&quot; Kč&quot;_-;_-* \-??&quot; Kč&quot;_-;_-@_-"/>
    <numFmt numFmtId="167" formatCode="hh:mm"/>
    <numFmt numFmtId="168" formatCode="#,##0.00\ [$Kč-405];[Red]\-#,##0.00\ [$Kč-405]"/>
  </numFmts>
  <fonts count="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9" fontId="0" fillId="0" borderId="0" xfId="1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2" sqref="A2"/>
    </sheetView>
  </sheetViews>
  <sheetFormatPr defaultColWidth="9.00390625" defaultRowHeight="12.75"/>
  <cols>
    <col min="1" max="1" width="16.125" style="0" customWidth="1"/>
    <col min="3" max="3" width="12.625" style="1" customWidth="1"/>
    <col min="5" max="5" width="14.875" style="0" customWidth="1"/>
    <col min="6" max="6" width="12.625" style="0" customWidth="1"/>
  </cols>
  <sheetData>
    <row r="2" spans="1:7" ht="12.75">
      <c r="A2" s="2"/>
      <c r="F2" t="s">
        <v>0</v>
      </c>
      <c r="G2" t="s">
        <v>1</v>
      </c>
    </row>
    <row r="3" spans="1:2" ht="12.75">
      <c r="A3" s="2">
        <v>38195</v>
      </c>
      <c r="B3" t="s">
        <v>2</v>
      </c>
    </row>
    <row r="4" spans="1:7" ht="12.75">
      <c r="A4" s="2">
        <v>38216</v>
      </c>
      <c r="B4" t="s">
        <v>2</v>
      </c>
      <c r="C4" s="1" t="s">
        <v>3</v>
      </c>
      <c r="D4" t="s">
        <v>4</v>
      </c>
      <c r="F4">
        <v>400</v>
      </c>
      <c r="G4">
        <v>2</v>
      </c>
    </row>
    <row r="5" spans="1:6" ht="12.75">
      <c r="A5" s="2">
        <v>38221</v>
      </c>
      <c r="B5" t="s">
        <v>5</v>
      </c>
      <c r="C5" s="3">
        <v>1730</v>
      </c>
      <c r="D5" t="s">
        <v>6</v>
      </c>
      <c r="F5">
        <v>200</v>
      </c>
    </row>
    <row r="6" spans="1:7" ht="12.75">
      <c r="A6" s="2">
        <v>38225</v>
      </c>
      <c r="B6" t="s">
        <v>7</v>
      </c>
      <c r="C6" s="1" t="s">
        <v>8</v>
      </c>
      <c r="D6" t="s">
        <v>9</v>
      </c>
      <c r="F6">
        <v>400</v>
      </c>
      <c r="G6">
        <v>5</v>
      </c>
    </row>
    <row r="7" spans="1:2" ht="12.75">
      <c r="A7" s="2">
        <v>38230</v>
      </c>
      <c r="B7" t="s">
        <v>2</v>
      </c>
    </row>
    <row r="8" spans="1:3" ht="12.75">
      <c r="A8" s="2">
        <v>38238</v>
      </c>
      <c r="B8" t="s">
        <v>10</v>
      </c>
      <c r="C8" s="1" t="s">
        <v>11</v>
      </c>
    </row>
    <row r="9" spans="1:4" ht="12.75">
      <c r="A9" s="2">
        <v>38239</v>
      </c>
      <c r="B9" t="s">
        <v>7</v>
      </c>
      <c r="D9" t="s">
        <v>12</v>
      </c>
    </row>
    <row r="10" spans="1:6" ht="12.75">
      <c r="A10" s="2">
        <v>38240</v>
      </c>
      <c r="B10" t="s">
        <v>13</v>
      </c>
      <c r="C10" s="1" t="s">
        <v>14</v>
      </c>
      <c r="D10" t="s">
        <v>12</v>
      </c>
      <c r="F10">
        <v>400</v>
      </c>
    </row>
    <row r="11" spans="1:7" ht="12.75">
      <c r="A11" s="2">
        <v>38261</v>
      </c>
      <c r="B11" t="s">
        <v>15</v>
      </c>
      <c r="C11" s="1" t="s">
        <v>16</v>
      </c>
      <c r="D11" t="s">
        <v>17</v>
      </c>
      <c r="F11">
        <v>200</v>
      </c>
      <c r="G11">
        <v>2</v>
      </c>
    </row>
    <row r="12" spans="1:6" ht="12.75">
      <c r="A12" s="2">
        <v>38269</v>
      </c>
      <c r="B12" t="s">
        <v>18</v>
      </c>
      <c r="C12" s="1" t="s">
        <v>19</v>
      </c>
      <c r="D12" t="s">
        <v>20</v>
      </c>
      <c r="F12">
        <v>200</v>
      </c>
    </row>
    <row r="13" spans="1:7" ht="12.75">
      <c r="A13" s="2">
        <v>38276</v>
      </c>
      <c r="B13" t="s">
        <v>18</v>
      </c>
      <c r="C13" s="1" t="s">
        <v>21</v>
      </c>
      <c r="D13" t="s">
        <v>22</v>
      </c>
      <c r="F13">
        <v>400</v>
      </c>
      <c r="G13">
        <v>8</v>
      </c>
    </row>
    <row r="14" spans="1:7" ht="12.75">
      <c r="A14" s="2">
        <v>38280</v>
      </c>
      <c r="B14" t="s">
        <v>10</v>
      </c>
      <c r="C14" s="1" t="s">
        <v>23</v>
      </c>
      <c r="D14" t="s">
        <v>24</v>
      </c>
      <c r="F14">
        <v>400</v>
      </c>
      <c r="G14">
        <v>6</v>
      </c>
    </row>
    <row r="15" spans="1:2" ht="12.75">
      <c r="A15" s="2">
        <v>38304</v>
      </c>
      <c r="B15" t="s">
        <v>18</v>
      </c>
    </row>
    <row r="16" ht="12.75">
      <c r="A16" s="2"/>
    </row>
    <row r="17" spans="1:7" ht="12.75">
      <c r="A17" s="2"/>
      <c r="F17" s="4">
        <f>SUM(F4:F15)</f>
        <v>2600</v>
      </c>
      <c r="G17" s="4">
        <f>SUM(G4:G14)</f>
        <v>23</v>
      </c>
    </row>
    <row r="18" ht="12.75">
      <c r="A18" s="2"/>
    </row>
    <row r="19" ht="12.75">
      <c r="A1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6">
      <selection activeCell="A1" sqref="A1"/>
    </sheetView>
  </sheetViews>
  <sheetFormatPr defaultColWidth="9.00390625" defaultRowHeight="12.75"/>
  <cols>
    <col min="1" max="1" width="20.375" style="0" customWidth="1"/>
    <col min="3" max="3" width="12.375" style="0" customWidth="1"/>
  </cols>
  <sheetData>
    <row r="1" spans="1:7" ht="12.75">
      <c r="A1" s="2"/>
      <c r="C1" s="1"/>
      <c r="F1" t="s">
        <v>0</v>
      </c>
      <c r="G1" t="s">
        <v>1</v>
      </c>
    </row>
    <row r="2" spans="1:7" ht="12.75">
      <c r="A2" s="2">
        <v>38372</v>
      </c>
      <c r="B2" t="s">
        <v>7</v>
      </c>
      <c r="C2" s="1" t="s">
        <v>25</v>
      </c>
      <c r="F2">
        <v>400</v>
      </c>
      <c r="G2">
        <v>2</v>
      </c>
    </row>
    <row r="3" spans="1:7" ht="12.75">
      <c r="A3" s="2">
        <v>38405</v>
      </c>
      <c r="B3" t="s">
        <v>2</v>
      </c>
      <c r="C3" s="1" t="s">
        <v>26</v>
      </c>
      <c r="F3">
        <v>400</v>
      </c>
      <c r="G3">
        <v>3</v>
      </c>
    </row>
    <row r="4" spans="1:9" ht="12.75">
      <c r="A4" s="2">
        <v>38451</v>
      </c>
      <c r="B4" t="s">
        <v>18</v>
      </c>
      <c r="C4" s="3" t="s">
        <v>27</v>
      </c>
      <c r="F4">
        <v>400</v>
      </c>
      <c r="G4">
        <v>3</v>
      </c>
      <c r="H4">
        <v>40</v>
      </c>
      <c r="I4" t="s">
        <v>28</v>
      </c>
    </row>
    <row r="5" spans="1:7" ht="12.75">
      <c r="A5" s="2">
        <v>38470</v>
      </c>
      <c r="B5" t="s">
        <v>7</v>
      </c>
      <c r="C5" s="1" t="s">
        <v>29</v>
      </c>
      <c r="F5">
        <v>400</v>
      </c>
      <c r="G5">
        <v>3</v>
      </c>
    </row>
    <row r="6" spans="1:7" ht="12.75">
      <c r="A6" s="2">
        <v>38489</v>
      </c>
      <c r="B6" t="s">
        <v>30</v>
      </c>
      <c r="C6" s="1" t="s">
        <v>31</v>
      </c>
      <c r="F6">
        <v>400</v>
      </c>
      <c r="G6">
        <v>3</v>
      </c>
    </row>
    <row r="7" spans="1:9" ht="12.75">
      <c r="A7" s="2">
        <v>38513</v>
      </c>
      <c r="B7" t="s">
        <v>15</v>
      </c>
      <c r="C7" s="1" t="s">
        <v>32</v>
      </c>
      <c r="F7" t="s">
        <v>33</v>
      </c>
      <c r="G7">
        <v>5</v>
      </c>
      <c r="I7" t="s">
        <v>34</v>
      </c>
    </row>
    <row r="8" spans="1:7" ht="12.75">
      <c r="A8" s="2">
        <v>38521</v>
      </c>
      <c r="B8" t="s">
        <v>18</v>
      </c>
      <c r="C8" s="1" t="s">
        <v>35</v>
      </c>
      <c r="F8">
        <v>400</v>
      </c>
      <c r="G8">
        <v>2</v>
      </c>
    </row>
    <row r="9" spans="1:9" ht="12.75">
      <c r="A9" s="2">
        <v>38523</v>
      </c>
      <c r="B9" t="s">
        <v>36</v>
      </c>
      <c r="C9" s="1" t="s">
        <v>37</v>
      </c>
      <c r="F9" t="s">
        <v>33</v>
      </c>
      <c r="G9">
        <v>5</v>
      </c>
      <c r="I9" t="s">
        <v>34</v>
      </c>
    </row>
    <row r="10" spans="1:9" ht="12.75">
      <c r="A10" s="2">
        <v>38534</v>
      </c>
      <c r="B10" t="s">
        <v>15</v>
      </c>
      <c r="C10" s="1" t="s">
        <v>38</v>
      </c>
      <c r="F10" t="s">
        <v>33</v>
      </c>
      <c r="G10">
        <v>1</v>
      </c>
      <c r="I10" t="s">
        <v>34</v>
      </c>
    </row>
    <row r="11" spans="1:9" ht="12.75">
      <c r="A11" s="2">
        <v>38537</v>
      </c>
      <c r="B11" t="s">
        <v>36</v>
      </c>
      <c r="C11" s="1" t="s">
        <v>39</v>
      </c>
      <c r="F11" t="s">
        <v>33</v>
      </c>
      <c r="G11">
        <v>1</v>
      </c>
      <c r="I11" t="s">
        <v>34</v>
      </c>
    </row>
    <row r="12" spans="1:9" ht="12.75">
      <c r="A12" s="2">
        <v>38540</v>
      </c>
      <c r="B12" t="s">
        <v>7</v>
      </c>
      <c r="C12" s="1" t="s">
        <v>40</v>
      </c>
      <c r="F12">
        <v>100</v>
      </c>
      <c r="G12">
        <v>1</v>
      </c>
      <c r="I12" t="s">
        <v>41</v>
      </c>
    </row>
    <row r="13" spans="1:9" ht="12.75">
      <c r="A13" s="2">
        <v>38544</v>
      </c>
      <c r="B13" t="s">
        <v>36</v>
      </c>
      <c r="C13" s="1" t="s">
        <v>42</v>
      </c>
      <c r="F13">
        <v>200</v>
      </c>
      <c r="G13">
        <v>1</v>
      </c>
      <c r="I13" t="s">
        <v>43</v>
      </c>
    </row>
    <row r="14" spans="1:10" ht="12.75">
      <c r="A14" s="2">
        <v>38549</v>
      </c>
      <c r="B14" t="s">
        <v>18</v>
      </c>
      <c r="C14" s="1" t="s">
        <v>44</v>
      </c>
      <c r="F14" t="s">
        <v>33</v>
      </c>
      <c r="J14" t="s">
        <v>45</v>
      </c>
    </row>
    <row r="15" spans="1:10" ht="12.75">
      <c r="A15" s="2">
        <v>38558</v>
      </c>
      <c r="B15" t="s">
        <v>36</v>
      </c>
      <c r="C15" s="1" t="s">
        <v>46</v>
      </c>
      <c r="F15" t="s">
        <v>33</v>
      </c>
      <c r="J15" t="s">
        <v>47</v>
      </c>
    </row>
    <row r="16" spans="1:9" ht="12.75">
      <c r="A16" s="2">
        <v>38573</v>
      </c>
      <c r="B16" t="s">
        <v>30</v>
      </c>
      <c r="C16" s="1" t="s">
        <v>48</v>
      </c>
      <c r="F16">
        <v>400</v>
      </c>
      <c r="G16">
        <v>2</v>
      </c>
      <c r="I16" t="s">
        <v>49</v>
      </c>
    </row>
    <row r="17" spans="1:9" ht="12.75">
      <c r="A17" s="2">
        <v>38587</v>
      </c>
      <c r="B17" t="s">
        <v>30</v>
      </c>
      <c r="C17" s="1" t="s">
        <v>50</v>
      </c>
      <c r="F17">
        <v>400</v>
      </c>
      <c r="G17">
        <v>2</v>
      </c>
      <c r="I17" t="s">
        <v>49</v>
      </c>
    </row>
    <row r="18" spans="1:9" ht="12.75">
      <c r="A18" s="2">
        <v>38602</v>
      </c>
      <c r="B18" t="s">
        <v>10</v>
      </c>
      <c r="C18" s="1" t="s">
        <v>51</v>
      </c>
      <c r="F18" t="s">
        <v>33</v>
      </c>
      <c r="G18">
        <v>2</v>
      </c>
      <c r="I18" t="s">
        <v>34</v>
      </c>
    </row>
    <row r="19" spans="1:10" ht="12.75">
      <c r="A19" s="2">
        <v>38635</v>
      </c>
      <c r="B19" t="s">
        <v>36</v>
      </c>
      <c r="C19" s="1" t="s">
        <v>52</v>
      </c>
      <c r="F19" t="s">
        <v>33</v>
      </c>
      <c r="J19" t="s">
        <v>53</v>
      </c>
    </row>
    <row r="20" spans="1:9" ht="12.75">
      <c r="A20" s="2">
        <v>38652</v>
      </c>
      <c r="B20" t="s">
        <v>7</v>
      </c>
      <c r="C20" s="1" t="s">
        <v>54</v>
      </c>
      <c r="F20" t="s">
        <v>33</v>
      </c>
      <c r="G20">
        <v>2</v>
      </c>
      <c r="I20" t="s">
        <v>34</v>
      </c>
    </row>
    <row r="21" spans="1:9" ht="12.75">
      <c r="A21" s="2">
        <v>38673</v>
      </c>
      <c r="B21" t="s">
        <v>7</v>
      </c>
      <c r="C21" s="1" t="s">
        <v>55</v>
      </c>
      <c r="D21" t="s">
        <v>33</v>
      </c>
      <c r="F21" t="s">
        <v>33</v>
      </c>
      <c r="G21">
        <v>2</v>
      </c>
      <c r="I21" t="s">
        <v>34</v>
      </c>
    </row>
    <row r="22" spans="1:9" ht="12.75">
      <c r="A22" s="2">
        <v>38693</v>
      </c>
      <c r="B22" t="s">
        <v>10</v>
      </c>
      <c r="C22" s="1" t="s">
        <v>56</v>
      </c>
      <c r="F22">
        <v>200</v>
      </c>
      <c r="G22">
        <v>1</v>
      </c>
      <c r="I22" t="s">
        <v>57</v>
      </c>
    </row>
    <row r="23" ht="12.75">
      <c r="A23" s="2"/>
    </row>
    <row r="24" ht="12.75">
      <c r="A24" s="2"/>
    </row>
    <row r="25" spans="6:7" ht="12.75">
      <c r="F25" s="4">
        <f>SUM(F2:F22)</f>
        <v>3700</v>
      </c>
      <c r="G25" s="4">
        <f>SUM(G3:G22)</f>
        <v>39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B1">
      <selection activeCell="B16" sqref="B16"/>
    </sheetView>
  </sheetViews>
  <sheetFormatPr defaultColWidth="9.00390625" defaultRowHeight="12.75"/>
  <cols>
    <col min="2" max="2" width="23.00390625" style="0" customWidth="1"/>
    <col min="3" max="3" width="9.25390625" style="0" customWidth="1"/>
    <col min="4" max="4" width="17.25390625" style="0" customWidth="1"/>
    <col min="5" max="5" width="12.125" style="0" customWidth="1"/>
  </cols>
  <sheetData>
    <row r="1" ht="12.75">
      <c r="B1" t="s">
        <v>58</v>
      </c>
    </row>
    <row r="3" spans="2:6" ht="12.75">
      <c r="B3" s="2"/>
      <c r="D3" s="1"/>
      <c r="E3" t="s">
        <v>0</v>
      </c>
      <c r="F3" t="s">
        <v>1</v>
      </c>
    </row>
    <row r="4" spans="2:7" ht="12.75">
      <c r="B4" s="2">
        <v>38743</v>
      </c>
      <c r="D4" s="1" t="s">
        <v>59</v>
      </c>
      <c r="E4">
        <v>200</v>
      </c>
      <c r="G4" t="s">
        <v>60</v>
      </c>
    </row>
    <row r="5" spans="2:7" ht="12.75">
      <c r="B5" s="2">
        <v>38757</v>
      </c>
      <c r="D5" s="1" t="s">
        <v>61</v>
      </c>
      <c r="E5">
        <v>400</v>
      </c>
      <c r="F5">
        <v>1</v>
      </c>
      <c r="G5" t="s">
        <v>62</v>
      </c>
    </row>
    <row r="6" spans="2:7" ht="12.75">
      <c r="B6" s="2">
        <v>38783</v>
      </c>
      <c r="D6" s="1" t="s">
        <v>63</v>
      </c>
      <c r="E6">
        <v>400</v>
      </c>
      <c r="F6">
        <v>2</v>
      </c>
      <c r="G6" t="s">
        <v>64</v>
      </c>
    </row>
    <row r="7" spans="2:7" ht="12.75">
      <c r="B7" s="2">
        <v>38789</v>
      </c>
      <c r="D7" s="1" t="s">
        <v>65</v>
      </c>
      <c r="E7">
        <v>400</v>
      </c>
      <c r="F7">
        <v>1</v>
      </c>
      <c r="G7" t="s">
        <v>66</v>
      </c>
    </row>
    <row r="8" spans="2:7" ht="12.75">
      <c r="B8" s="2">
        <v>38986</v>
      </c>
      <c r="D8" s="1" t="s">
        <v>67</v>
      </c>
      <c r="E8">
        <v>400</v>
      </c>
      <c r="F8">
        <v>1</v>
      </c>
      <c r="G8" t="s">
        <v>68</v>
      </c>
    </row>
    <row r="9" spans="2:7" ht="12.75">
      <c r="B9" s="2">
        <v>39038</v>
      </c>
      <c r="D9" s="1" t="s">
        <v>69</v>
      </c>
      <c r="E9">
        <v>400</v>
      </c>
      <c r="F9">
        <v>1</v>
      </c>
      <c r="G9" t="s">
        <v>70</v>
      </c>
    </row>
    <row r="10" spans="2:5" ht="12.75">
      <c r="B10" s="2">
        <v>39073</v>
      </c>
      <c r="D10" s="1" t="s">
        <v>71</v>
      </c>
      <c r="E10">
        <v>400</v>
      </c>
    </row>
    <row r="11" spans="2:4" ht="12.75">
      <c r="B11" s="2"/>
      <c r="D11" s="1"/>
    </row>
    <row r="12" spans="2:6" ht="12.75">
      <c r="B12" s="2"/>
      <c r="D12" s="1"/>
      <c r="E12" s="5">
        <f>SUM(E4:E11)</f>
        <v>2600</v>
      </c>
      <c r="F12" s="4">
        <f>SUM(F5:F11)</f>
        <v>6</v>
      </c>
    </row>
    <row r="13" spans="2:4" ht="12.75">
      <c r="B13" s="2"/>
      <c r="D13" s="1"/>
    </row>
    <row r="14" spans="2:4" ht="12.75">
      <c r="B14" s="2"/>
      <c r="D14" s="1"/>
    </row>
    <row r="15" spans="2:4" ht="12.75">
      <c r="B15" s="2"/>
      <c r="D15" s="1"/>
    </row>
    <row r="16" spans="2:4" ht="12.75">
      <c r="B16" s="2"/>
      <c r="D16" s="1"/>
    </row>
    <row r="17" spans="2:4" ht="12.75">
      <c r="B17" s="2"/>
      <c r="D17" s="1"/>
    </row>
    <row r="18" spans="2:4" ht="12.75">
      <c r="B18" s="2"/>
      <c r="D18" s="1"/>
    </row>
    <row r="19" spans="2:4" ht="12.75">
      <c r="B19" s="2"/>
      <c r="D19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B1" sqref="B1"/>
    </sheetView>
  </sheetViews>
  <sheetFormatPr defaultColWidth="9.00390625" defaultRowHeight="12.75"/>
  <cols>
    <col min="2" max="2" width="23.00390625" style="0" customWidth="1"/>
    <col min="3" max="3" width="9.25390625" style="0" customWidth="1"/>
    <col min="4" max="4" width="17.25390625" style="0" customWidth="1"/>
    <col min="5" max="5" width="12.125" style="0" customWidth="1"/>
  </cols>
  <sheetData>
    <row r="1" ht="12.75">
      <c r="B1" t="s">
        <v>58</v>
      </c>
    </row>
    <row r="3" spans="2:6" ht="12.75">
      <c r="B3" s="2"/>
      <c r="D3" s="1"/>
      <c r="E3" t="s">
        <v>0</v>
      </c>
      <c r="F3" t="s">
        <v>1</v>
      </c>
    </row>
    <row r="4" spans="2:7" ht="12.75">
      <c r="B4" s="2">
        <v>39084</v>
      </c>
      <c r="D4" s="1" t="s">
        <v>72</v>
      </c>
      <c r="E4">
        <v>400</v>
      </c>
      <c r="F4">
        <v>3</v>
      </c>
      <c r="G4" t="s">
        <v>73</v>
      </c>
    </row>
    <row r="5" spans="2:7" ht="12.75">
      <c r="B5" s="2">
        <v>39089</v>
      </c>
      <c r="D5" s="1" t="s">
        <v>74</v>
      </c>
      <c r="E5">
        <v>400</v>
      </c>
      <c r="F5">
        <v>2</v>
      </c>
      <c r="G5" t="s">
        <v>75</v>
      </c>
    </row>
    <row r="6" spans="2:7" ht="12.75">
      <c r="B6" s="2">
        <v>39108</v>
      </c>
      <c r="D6" s="1" t="s">
        <v>76</v>
      </c>
      <c r="E6">
        <v>400</v>
      </c>
      <c r="F6">
        <v>3</v>
      </c>
      <c r="G6" t="s">
        <v>77</v>
      </c>
    </row>
    <row r="7" spans="2:4" ht="12.75">
      <c r="B7" s="2"/>
      <c r="D7" s="1"/>
    </row>
    <row r="8" spans="2:10" ht="12.75">
      <c r="B8" s="2">
        <v>39389</v>
      </c>
      <c r="D8" s="1" t="s">
        <v>78</v>
      </c>
      <c r="E8">
        <v>400</v>
      </c>
      <c r="F8">
        <v>2</v>
      </c>
      <c r="G8" t="s">
        <v>79</v>
      </c>
      <c r="J8" t="s">
        <v>80</v>
      </c>
    </row>
    <row r="9" spans="2:4" ht="12.75">
      <c r="B9" s="2"/>
      <c r="D9" s="1"/>
    </row>
    <row r="10" spans="2:4" ht="12.75">
      <c r="B10" s="2"/>
      <c r="D10" s="1"/>
    </row>
    <row r="11" spans="2:4" ht="12.75">
      <c r="B11" s="2"/>
      <c r="D11" s="1"/>
    </row>
    <row r="12" spans="2:6" ht="12.75">
      <c r="B12" s="2"/>
      <c r="D12" s="1"/>
      <c r="E12" s="5">
        <f>SUM(E4:E11)</f>
        <v>1600</v>
      </c>
      <c r="F12" s="4">
        <f>SUM(F5:F11)</f>
        <v>7</v>
      </c>
    </row>
    <row r="13" spans="2:4" ht="12.75">
      <c r="B13" s="2"/>
      <c r="D13" s="1"/>
    </row>
    <row r="14" spans="2:4" ht="12.75">
      <c r="B14" s="2"/>
      <c r="D14" s="1"/>
    </row>
    <row r="15" spans="2:4" ht="12.75">
      <c r="B15" s="2"/>
      <c r="D15" s="1"/>
    </row>
    <row r="16" spans="2:4" ht="12.75">
      <c r="B16" s="2"/>
      <c r="D16" s="1"/>
    </row>
    <row r="17" spans="2:4" ht="12.75">
      <c r="B17" s="2"/>
      <c r="D17" s="1"/>
    </row>
    <row r="18" spans="2:4" ht="12.75">
      <c r="B18" s="2"/>
      <c r="D18" s="1"/>
    </row>
    <row r="19" spans="2:4" ht="12.75">
      <c r="B19" s="2"/>
      <c r="D19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0">
      <selection activeCell="I24" sqref="I24"/>
    </sheetView>
  </sheetViews>
  <sheetFormatPr defaultColWidth="9.00390625" defaultRowHeight="12.75"/>
  <cols>
    <col min="1" max="1" width="18.25390625" style="0" customWidth="1"/>
    <col min="2" max="2" width="3.375" style="0" customWidth="1"/>
    <col min="3" max="3" width="5.875" style="6" customWidth="1"/>
    <col min="4" max="4" width="6.125" style="6" customWidth="1"/>
    <col min="5" max="5" width="10.875" style="6" customWidth="1"/>
    <col min="6" max="6" width="6.75390625" style="6" customWidth="1"/>
    <col min="7" max="7" width="12.25390625" style="0" customWidth="1"/>
    <col min="8" max="8" width="13.25390625" style="7" customWidth="1"/>
    <col min="9" max="9" width="31.75390625" style="8" customWidth="1"/>
  </cols>
  <sheetData>
    <row r="2" ht="12.75">
      <c r="A2" t="s">
        <v>58</v>
      </c>
    </row>
    <row r="4" spans="1:8" ht="12.75">
      <c r="A4" s="2"/>
      <c r="G4" t="s">
        <v>0</v>
      </c>
      <c r="H4" s="7" t="s">
        <v>1</v>
      </c>
    </row>
    <row r="5" spans="1:9" ht="38.25">
      <c r="A5" s="2">
        <v>39504</v>
      </c>
      <c r="C5" s="6">
        <v>0.625</v>
      </c>
      <c r="D5" s="6">
        <v>0.9375</v>
      </c>
      <c r="E5" s="6">
        <f>D5-C5</f>
        <v>0.3125</v>
      </c>
      <c r="F5"/>
      <c r="G5">
        <v>400</v>
      </c>
      <c r="H5" s="7">
        <v>3</v>
      </c>
      <c r="I5" s="8" t="s">
        <v>81</v>
      </c>
    </row>
    <row r="6" spans="1:9" ht="25.5">
      <c r="A6" s="2">
        <v>39516</v>
      </c>
      <c r="C6" s="6">
        <v>0.5</v>
      </c>
      <c r="D6" s="6">
        <v>0.875</v>
      </c>
      <c r="E6" s="6">
        <f aca="true" t="shared" si="0" ref="E6:E11">D6-C6</f>
        <v>0.375</v>
      </c>
      <c r="G6">
        <v>400</v>
      </c>
      <c r="I6" s="8" t="s">
        <v>82</v>
      </c>
    </row>
    <row r="7" spans="1:9" ht="12.75">
      <c r="A7" s="2">
        <v>39584</v>
      </c>
      <c r="C7" s="6">
        <v>0.5833333333333334</v>
      </c>
      <c r="D7" s="6">
        <v>0.875</v>
      </c>
      <c r="E7" s="6">
        <f t="shared" si="0"/>
        <v>0.29166666666666663</v>
      </c>
      <c r="G7">
        <v>400</v>
      </c>
      <c r="H7" s="7">
        <v>2</v>
      </c>
      <c r="I7" s="8" t="s">
        <v>83</v>
      </c>
    </row>
    <row r="8" spans="1:9" ht="25.5">
      <c r="A8" s="2">
        <v>39591</v>
      </c>
      <c r="C8" s="6">
        <v>0.625</v>
      </c>
      <c r="D8" s="6">
        <v>0.9166666666666666</v>
      </c>
      <c r="E8" s="6">
        <f t="shared" si="0"/>
        <v>0.29166666666666663</v>
      </c>
      <c r="G8">
        <v>400</v>
      </c>
      <c r="H8" s="7">
        <v>2</v>
      </c>
      <c r="I8" s="8" t="s">
        <v>84</v>
      </c>
    </row>
    <row r="9" spans="1:9" ht="25.5">
      <c r="A9" s="2">
        <v>39731</v>
      </c>
      <c r="C9" s="6">
        <v>0.625</v>
      </c>
      <c r="D9" s="6">
        <v>0.9166666666666666</v>
      </c>
      <c r="E9" s="6">
        <f t="shared" si="0"/>
        <v>0.29166666666666663</v>
      </c>
      <c r="G9">
        <v>400</v>
      </c>
      <c r="H9" s="7">
        <v>3</v>
      </c>
      <c r="I9" s="8" t="s">
        <v>85</v>
      </c>
    </row>
    <row r="10" spans="1:9" ht="38.25">
      <c r="A10" s="2">
        <v>39739</v>
      </c>
      <c r="C10" s="6">
        <v>0.6666666666666666</v>
      </c>
      <c r="D10" s="6">
        <v>0.9166666666666666</v>
      </c>
      <c r="E10" s="6">
        <f t="shared" si="0"/>
        <v>0.25</v>
      </c>
      <c r="G10">
        <v>400</v>
      </c>
      <c r="H10" s="7">
        <v>3</v>
      </c>
      <c r="I10" s="8" t="s">
        <v>86</v>
      </c>
    </row>
    <row r="11" spans="1:9" ht="12.75">
      <c r="A11" s="2">
        <v>39740</v>
      </c>
      <c r="C11" s="6">
        <v>0.6875</v>
      </c>
      <c r="D11" s="6">
        <v>0.7291666666666666</v>
      </c>
      <c r="E11" s="6">
        <f t="shared" si="0"/>
        <v>0.04166666666666663</v>
      </c>
      <c r="G11">
        <v>100</v>
      </c>
      <c r="I11" s="8" t="s">
        <v>87</v>
      </c>
    </row>
    <row r="12" spans="1:8" ht="12.75">
      <c r="A12" s="2">
        <v>40107</v>
      </c>
      <c r="C12"/>
      <c r="D12"/>
      <c r="E12"/>
      <c r="G12">
        <v>200</v>
      </c>
      <c r="H12" s="7">
        <v>2</v>
      </c>
    </row>
    <row r="13" spans="1:8" ht="12.75">
      <c r="A13" s="2">
        <v>40114</v>
      </c>
      <c r="C13"/>
      <c r="D13"/>
      <c r="E13"/>
      <c r="G13">
        <v>200</v>
      </c>
      <c r="H13" s="7">
        <v>2</v>
      </c>
    </row>
    <row r="14" spans="1:8" ht="12.75">
      <c r="A14" s="2">
        <v>40137</v>
      </c>
      <c r="C14"/>
      <c r="D14"/>
      <c r="E14"/>
      <c r="G14">
        <v>400</v>
      </c>
      <c r="H14" s="7">
        <v>2</v>
      </c>
    </row>
    <row r="15" spans="1:8" ht="12.75">
      <c r="A15" s="2">
        <v>40157</v>
      </c>
      <c r="C15"/>
      <c r="D15"/>
      <c r="E15"/>
      <c r="G15">
        <v>400</v>
      </c>
      <c r="H15" s="7">
        <v>2</v>
      </c>
    </row>
    <row r="16" ht="12.75">
      <c r="A16" s="2"/>
    </row>
    <row r="17" ht="12.75">
      <c r="A17" s="2"/>
    </row>
    <row r="19" spans="7:9" ht="12.75">
      <c r="G19" s="5">
        <f>SUM(G5:G17)</f>
        <v>3700</v>
      </c>
      <c r="H19" s="7">
        <f>SUM(H5:H15)</f>
        <v>21</v>
      </c>
      <c r="I19" s="8" t="s">
        <v>88</v>
      </c>
    </row>
    <row r="20" ht="12.75">
      <c r="H20" s="7">
        <f>H19*100</f>
        <v>2100</v>
      </c>
    </row>
    <row r="21" ht="12.75">
      <c r="E21"/>
    </row>
    <row r="22" spans="7:8" ht="12.75">
      <c r="G22" t="s">
        <v>89</v>
      </c>
      <c r="H22" s="9">
        <f>SUM(G19,H20)</f>
        <v>5800</v>
      </c>
    </row>
    <row r="23" spans="5:8" ht="12.75">
      <c r="E23" s="6" t="s">
        <v>90</v>
      </c>
      <c r="H23" s="7">
        <v>-1500</v>
      </c>
    </row>
    <row r="24" ht="15.75">
      <c r="H24" s="10">
        <f>SUM(H22:H23)</f>
        <v>4300</v>
      </c>
    </row>
  </sheetData>
  <printOptions/>
  <pageMargins left="0.22013888888888888" right="0.3402777777777778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18.25390625" style="0" customWidth="1"/>
    <col min="2" max="2" width="3.375" style="0" customWidth="1"/>
    <col min="3" max="3" width="5.875" style="6" customWidth="1"/>
    <col min="4" max="4" width="6.125" style="6" customWidth="1"/>
    <col min="5" max="5" width="10.875" style="6" customWidth="1"/>
    <col min="6" max="6" width="6.75390625" style="6" customWidth="1"/>
    <col min="7" max="7" width="12.25390625" style="0" customWidth="1"/>
    <col min="8" max="8" width="14.375" style="7" customWidth="1"/>
    <col min="9" max="9" width="49.625" style="8" customWidth="1"/>
  </cols>
  <sheetData>
    <row r="2" ht="12.75">
      <c r="A2" t="s">
        <v>58</v>
      </c>
    </row>
    <row r="4" spans="1:11" ht="12.75">
      <c r="A4" s="2"/>
      <c r="G4" t="s">
        <v>0</v>
      </c>
      <c r="H4" s="7" t="s">
        <v>1</v>
      </c>
      <c r="K4" t="s">
        <v>91</v>
      </c>
    </row>
    <row r="5" spans="1:11" ht="12.75">
      <c r="A5" s="2">
        <v>39898</v>
      </c>
      <c r="C5" s="6">
        <v>0.625</v>
      </c>
      <c r="D5" s="6">
        <v>0.9166666666666666</v>
      </c>
      <c r="E5" s="6">
        <f>D5-C5</f>
        <v>0.29166666666666663</v>
      </c>
      <c r="F5"/>
      <c r="G5">
        <v>400</v>
      </c>
      <c r="H5" s="7">
        <v>4</v>
      </c>
      <c r="I5" s="8" t="s">
        <v>92</v>
      </c>
      <c r="J5">
        <v>2007</v>
      </c>
      <c r="K5">
        <v>520</v>
      </c>
    </row>
    <row r="6" spans="1:12" ht="12.75">
      <c r="A6" s="2">
        <v>40005</v>
      </c>
      <c r="C6" s="6">
        <v>0.3333333333333333</v>
      </c>
      <c r="D6" s="6">
        <v>0.75</v>
      </c>
      <c r="E6" s="6">
        <f>D6-C6</f>
        <v>0.4166666666666667</v>
      </c>
      <c r="G6">
        <v>400</v>
      </c>
      <c r="H6" s="7">
        <v>6</v>
      </c>
      <c r="I6" s="8" t="s">
        <v>93</v>
      </c>
      <c r="J6">
        <v>2008</v>
      </c>
      <c r="K6">
        <v>470</v>
      </c>
      <c r="L6">
        <v>-50</v>
      </c>
    </row>
    <row r="7" spans="1:12" ht="12.75">
      <c r="A7" s="2">
        <v>40014</v>
      </c>
      <c r="C7" s="6">
        <v>0.5416666666666666</v>
      </c>
      <c r="D7" s="6">
        <v>0.7083333333333333</v>
      </c>
      <c r="E7" s="6">
        <f>D7-C7</f>
        <v>0.16666666666666663</v>
      </c>
      <c r="G7">
        <v>400</v>
      </c>
      <c r="H7" s="7">
        <v>1</v>
      </c>
      <c r="I7" s="8" t="s">
        <v>94</v>
      </c>
      <c r="J7">
        <v>2009</v>
      </c>
      <c r="K7">
        <v>490</v>
      </c>
      <c r="L7">
        <v>-90</v>
      </c>
    </row>
    <row r="8" spans="1:11" ht="12.75">
      <c r="A8" s="2">
        <v>40022</v>
      </c>
      <c r="C8" s="6">
        <v>0.3333333333333333</v>
      </c>
      <c r="D8" s="6">
        <v>0.5</v>
      </c>
      <c r="E8" s="6">
        <f>D8-C8</f>
        <v>0.16666666666666669</v>
      </c>
      <c r="G8">
        <v>400</v>
      </c>
      <c r="H8" s="7">
        <v>1</v>
      </c>
      <c r="I8" s="8" t="s">
        <v>95</v>
      </c>
      <c r="J8">
        <v>2009</v>
      </c>
      <c r="K8">
        <v>400</v>
      </c>
    </row>
    <row r="9" ht="12.75">
      <c r="A9" s="2"/>
    </row>
    <row r="10" ht="12.75">
      <c r="A10" s="2"/>
    </row>
    <row r="11" ht="12.75">
      <c r="A11" s="2"/>
    </row>
    <row r="12" spans="1:5" ht="12.75">
      <c r="A12" s="2"/>
      <c r="C12"/>
      <c r="D12"/>
      <c r="E12"/>
    </row>
    <row r="13" spans="1:5" ht="12.75">
      <c r="A13" s="2"/>
      <c r="C13"/>
      <c r="D13"/>
      <c r="E13"/>
    </row>
    <row r="14" spans="1:5" ht="12.75">
      <c r="A14" s="2"/>
      <c r="C14"/>
      <c r="D14"/>
      <c r="E14"/>
    </row>
    <row r="15" spans="1:5" ht="12.75">
      <c r="A15" s="2"/>
      <c r="C15"/>
      <c r="D15"/>
      <c r="E15"/>
    </row>
    <row r="16" ht="12.75">
      <c r="A16" s="2"/>
    </row>
    <row r="17" ht="12.75">
      <c r="A17" s="2"/>
    </row>
    <row r="19" spans="7:8" ht="12.75">
      <c r="G19" s="5">
        <f>SUM(G5:G17)</f>
        <v>1600</v>
      </c>
      <c r="H19" s="7">
        <f>SUM(H5:H15)</f>
        <v>12</v>
      </c>
    </row>
    <row r="20" ht="12.75">
      <c r="H20" s="7">
        <f>H19*100</f>
        <v>1200</v>
      </c>
    </row>
    <row r="21" ht="12.75">
      <c r="E21"/>
    </row>
    <row r="22" spans="7:8" ht="12.75">
      <c r="G22" t="s">
        <v>89</v>
      </c>
      <c r="H22" s="9">
        <f>SUM(G19,H20)</f>
        <v>2800</v>
      </c>
    </row>
    <row r="23" spans="5:8" ht="12.75">
      <c r="E23" s="6" t="s">
        <v>97</v>
      </c>
      <c r="H23" s="9">
        <v>-7350</v>
      </c>
    </row>
    <row r="24" spans="5:9" ht="12.75">
      <c r="E24" s="6" t="s">
        <v>96</v>
      </c>
      <c r="H24" s="9">
        <v>-1250</v>
      </c>
      <c r="I24" s="11"/>
    </row>
    <row r="25" ht="15.75">
      <c r="H25" s="10">
        <f>SUM(H22:H24)</f>
        <v>-5800</v>
      </c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</dc:creator>
  <cp:keywords/>
  <dc:description/>
  <cp:lastModifiedBy>Jolana</cp:lastModifiedBy>
  <cp:lastPrinted>2010-02-12T09:25:11Z</cp:lastPrinted>
  <dcterms:modified xsi:type="dcterms:W3CDTF">2010-02-12T09:30:37Z</dcterms:modified>
  <cp:category/>
  <cp:version/>
  <cp:contentType/>
  <cp:contentStatus/>
</cp:coreProperties>
</file>